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ppyuser\Desktop\Босерт\Администрация\Бюджет\2025\Бюджетная роспись\Постановление № 17 от 29.01.2025\"/>
    </mc:Choice>
  </mc:AlternateContent>
  <xr:revisionPtr revIDLastSave="0" documentId="13_ncr:1_{7B134063-1612-4562-A36B-92FF399CD1C6}" xr6:coauthVersionLast="47" xr6:coauthVersionMax="47" xr10:uidLastSave="{00000000-0000-0000-0000-000000000000}"/>
  <bookViews>
    <workbookView xWindow="-109" yWindow="-109" windowWidth="26301" windowHeight="14305" activeTab="1" xr2:uid="{00000000-000D-0000-FFFF-FFFF00000000}"/>
  </bookViews>
  <sheets>
    <sheet name="Приложение 1.1" sheetId="2" r:id="rId1"/>
    <sheet name="Приложение 2.2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8" i="4" l="1"/>
  <c r="U17" i="4" s="1"/>
  <c r="U16" i="4" s="1"/>
  <c r="T18" i="4"/>
  <c r="T17" i="4" s="1"/>
  <c r="T16" i="4" s="1"/>
  <c r="Q18" i="4"/>
  <c r="Q17" i="4" s="1"/>
  <c r="Q16" i="4" s="1"/>
  <c r="U14" i="4"/>
  <c r="U13" i="4" s="1"/>
  <c r="U12" i="4" s="1"/>
  <c r="T14" i="4"/>
  <c r="T13" i="4" s="1"/>
  <c r="T12" i="4" s="1"/>
  <c r="Q14" i="4"/>
  <c r="Q13" i="4" s="1"/>
  <c r="Q12" i="4" s="1"/>
  <c r="U11" i="4" l="1"/>
  <c r="U10" i="4" s="1"/>
  <c r="T11" i="4"/>
  <c r="T10" i="4" s="1"/>
  <c r="Q11" i="4"/>
  <c r="Q10" i="4" s="1"/>
  <c r="U18" i="2" l="1"/>
  <c r="U17" i="2" s="1"/>
  <c r="U16" i="2" s="1"/>
  <c r="T18" i="2"/>
  <c r="T17" i="2" s="1"/>
  <c r="T16" i="2" s="1"/>
  <c r="Q18" i="2"/>
  <c r="Q17" i="2" s="1"/>
  <c r="Q16" i="2" s="1"/>
  <c r="U14" i="2"/>
  <c r="U13" i="2" s="1"/>
  <c r="U12" i="2" s="1"/>
  <c r="T14" i="2"/>
  <c r="T13" i="2" s="1"/>
  <c r="T12" i="2" s="1"/>
  <c r="Q14" i="2"/>
  <c r="Q13" i="2" s="1"/>
  <c r="Q12" i="2" s="1"/>
  <c r="U11" i="2" l="1"/>
  <c r="U10" i="2" s="1"/>
  <c r="T11" i="2"/>
  <c r="T10" i="2" s="1"/>
  <c r="Q11" i="2"/>
  <c r="Q10" i="2" s="1"/>
</calcChain>
</file>

<file path=xl/sharedStrings.xml><?xml version="1.0" encoding="utf-8"?>
<sst xmlns="http://schemas.openxmlformats.org/spreadsheetml/2006/main" count="176" uniqueCount="43">
  <si>
    <t>Наименование показателя</t>
  </si>
  <si>
    <t>Коды</t>
  </si>
  <si>
    <t>Администрация Богословского сельского поселения Омского муниципального района Омской области</t>
  </si>
  <si>
    <t>603</t>
  </si>
  <si>
    <t>01</t>
  </si>
  <si>
    <t>500</t>
  </si>
  <si>
    <t>11</t>
  </si>
  <si>
    <t>10</t>
  </si>
  <si>
    <t>05</t>
  </si>
  <si>
    <t>Группа</t>
  </si>
  <si>
    <t>Подгруппа</t>
  </si>
  <si>
    <t>Статья</t>
  </si>
  <si>
    <t>Вид источника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</si>
  <si>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</si>
  <si>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</si>
  <si>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</si>
  <si>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 xml:space="preserve">Увеличение прочих остатков денежных средств бюджетов 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</si>
  <si>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</si>
  <si>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</si>
  <si>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Умешение прочих остатков  средств бюджетов </t>
  </si>
  <si>
    <t xml:space="preserve">Умешение прочих остатков денежных средств бюджетов </t>
  </si>
  <si>
    <t>Умешение прочих остатков денежных средств бюджетов поселений</t>
  </si>
  <si>
    <t>000000</t>
  </si>
  <si>
    <t>020000</t>
  </si>
  <si>
    <t>020100</t>
  </si>
  <si>
    <t>020110</t>
  </si>
  <si>
    <t>0000</t>
  </si>
  <si>
    <t>Объем источников финансирования дефицита бюджета Богословского сельского поселения, рублей</t>
  </si>
  <si>
    <t>Классификация источников финансирования дефицитов бюджетов</t>
  </si>
  <si>
    <t>Классификация операций сектора государственного управления, отнесенных к источникам финансирования дефицита бюджета</t>
  </si>
  <si>
    <t>Главный администратор источников финансирования дефицитов бюджета Богословского сельского поселения Омского муниципального района Омской области</t>
  </si>
  <si>
    <t xml:space="preserve">Статья </t>
  </si>
  <si>
    <t>510</t>
  </si>
  <si>
    <t>600</t>
  </si>
  <si>
    <t>610</t>
  </si>
  <si>
    <t>Раздел II. Бюджетные ассигнования по источникам финансирования дефицита бюджета Богословского сельского</t>
  </si>
  <si>
    <t>поселения Омского муниципального района Омской области</t>
  </si>
  <si>
    <t>Исполнитель ____________ Босерт Н.Н.</t>
  </si>
  <si>
    <t>на 2025 год</t>
  </si>
  <si>
    <t xml:space="preserve">Раздел II. Лимиты бюджетных обязательств по источникам финансирования дефицита бюджета Богословского </t>
  </si>
  <si>
    <t>сельского поселения Омского муниципального района Омской области</t>
  </si>
  <si>
    <t>на 2026 год</t>
  </si>
  <si>
    <t>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</si>
</sst>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9" xfId="1" applyNumberFormat="1" applyFont="1" applyFill="1" applyBorder="1" applyAlignment="1" applyProtection="1">
      <alignment horizontal="center" vertical="center"/>
      <protection hidden="1"/>
    </xf>
    <xf numFmtId="49" fontId="5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15" xfId="1" applyNumberFormat="1" applyFont="1" applyFill="1" applyBorder="1" applyAlignment="1" applyProtection="1">
      <alignment horizontal="center" vertical="center"/>
      <protection hidden="1"/>
    </xf>
    <xf numFmtId="49" fontId="2" fillId="0" borderId="5" xfId="1" applyNumberFormat="1" applyFont="1" applyFill="1" applyBorder="1" applyAlignment="1" applyProtection="1">
      <alignment horizontal="center" vertical="center"/>
      <protection hidden="1"/>
    </xf>
    <xf numFmtId="49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4" fontId="3" fillId="0" borderId="15" xfId="1" applyNumberFormat="1" applyFont="1" applyFill="1" applyBorder="1" applyAlignment="1" applyProtection="1">
      <alignment horizontal="center" vertical="center"/>
      <protection hidden="1"/>
    </xf>
    <xf numFmtId="49" fontId="3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1" fillId="0" borderId="0" xfId="1" applyFont="1"/>
    <xf numFmtId="0" fontId="7" fillId="0" borderId="0" xfId="2" applyNumberFormat="1" applyFont="1" applyFill="1" applyBorder="1" applyAlignment="1" applyProtection="1"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0" xfId="2" applyNumberFormat="1" applyFont="1" applyFill="1" applyBorder="1" applyAlignment="1" applyProtection="1">
      <alignment horizontal="left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3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12" xfId="1" applyFont="1" applyBorder="1" applyAlignment="1" applyProtection="1">
      <alignment horizontal="center" vertical="center"/>
      <protection hidden="1"/>
    </xf>
    <xf numFmtId="0" fontId="4" fillId="0" borderId="13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4" xfId="1" applyFont="1" applyBorder="1" applyAlignment="1" applyProtection="1">
      <alignment horizontal="center" vertical="center"/>
      <protection hidden="1"/>
    </xf>
    <xf numFmtId="0" fontId="2" fillId="0" borderId="8" xfId="1" applyFont="1" applyBorder="1" applyAlignment="1" applyProtection="1">
      <alignment horizontal="center" vertical="center"/>
      <protection hidden="1"/>
    </xf>
    <xf numFmtId="0" fontId="2" fillId="0" borderId="10" xfId="1" applyFont="1" applyBorder="1" applyAlignment="1" applyProtection="1">
      <alignment horizontal="center" vertical="center"/>
      <protection hidden="1"/>
    </xf>
    <xf numFmtId="0" fontId="2" fillId="0" borderId="9" xfId="1" applyFont="1" applyBorder="1" applyAlignment="1" applyProtection="1">
      <alignment horizontal="center" vertical="center"/>
      <protection hidden="1"/>
    </xf>
    <xf numFmtId="4" fontId="2" fillId="0" borderId="8" xfId="1" applyNumberFormat="1" applyFont="1" applyFill="1" applyBorder="1" applyAlignment="1" applyProtection="1">
      <alignment horizontal="center" vertical="center"/>
      <protection hidden="1"/>
    </xf>
    <xf numFmtId="4" fontId="2" fillId="0" borderId="10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Font="1" applyBorder="1" applyAlignment="1" applyProtection="1">
      <alignment horizontal="center" vertical="center"/>
      <protection hidden="1"/>
    </xf>
    <xf numFmtId="0" fontId="6" fillId="0" borderId="10" xfId="1" applyFont="1" applyBorder="1" applyAlignment="1" applyProtection="1">
      <alignment horizontal="center" vertical="center"/>
      <protection hidden="1"/>
    </xf>
    <xf numFmtId="0" fontId="6" fillId="0" borderId="9" xfId="1" applyFont="1" applyBorder="1" applyAlignment="1" applyProtection="1">
      <alignment horizontal="center" vertical="center"/>
      <protection hidden="1"/>
    </xf>
    <xf numFmtId="49" fontId="3" fillId="0" borderId="8" xfId="1" applyNumberFormat="1" applyFont="1" applyFill="1" applyBorder="1" applyAlignment="1" applyProtection="1">
      <alignment horizontal="center" vertical="center"/>
      <protection hidden="1"/>
    </xf>
    <xf numFmtId="49" fontId="3" fillId="0" borderId="10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wrapText="1"/>
      <protection hidden="1"/>
    </xf>
    <xf numFmtId="0" fontId="2" fillId="0" borderId="9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8" xfId="1" applyNumberFormat="1" applyFont="1" applyFill="1" applyBorder="1" applyAlignment="1" applyProtection="1">
      <alignment horizontal="center" vertical="center"/>
      <protection hidden="1"/>
    </xf>
    <xf numFmtId="49" fontId="2" fillId="0" borderId="10" xfId="1" applyNumberFormat="1" applyFont="1" applyFill="1" applyBorder="1" applyAlignment="1" applyProtection="1">
      <alignment horizontal="center" vertical="center"/>
      <protection hidden="1"/>
    </xf>
    <xf numFmtId="49" fontId="2" fillId="0" borderId="9" xfId="1" applyNumberFormat="1" applyFont="1" applyFill="1" applyBorder="1" applyAlignment="1" applyProtection="1">
      <alignment horizontal="center" vertical="center"/>
      <protection hidden="1"/>
    </xf>
    <xf numFmtId="49" fontId="2" fillId="0" borderId="8" xfId="1" applyNumberFormat="1" applyFont="1" applyBorder="1" applyAlignment="1" applyProtection="1">
      <alignment horizontal="center" vertical="center"/>
      <protection hidden="1"/>
    </xf>
    <xf numFmtId="49" fontId="2" fillId="0" borderId="10" xfId="1" applyNumberFormat="1" applyFont="1" applyBorder="1" applyAlignment="1" applyProtection="1">
      <alignment horizontal="center" vertical="center"/>
      <protection hidden="1"/>
    </xf>
    <xf numFmtId="49" fontId="2" fillId="0" borderId="9" xfId="1" applyNumberFormat="1" applyFont="1" applyBorder="1" applyAlignment="1" applyProtection="1">
      <alignment horizontal="center" vertical="center"/>
      <protection hidden="1"/>
    </xf>
    <xf numFmtId="49" fontId="3" fillId="0" borderId="8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9" xfId="1" applyNumberFormat="1" applyFont="1" applyBorder="1" applyAlignment="1" applyProtection="1">
      <alignment horizontal="center" vertical="center"/>
      <protection hidden="1"/>
    </xf>
    <xf numFmtId="4" fontId="3" fillId="0" borderId="8" xfId="1" applyNumberFormat="1" applyFont="1" applyFill="1" applyBorder="1" applyAlignment="1" applyProtection="1">
      <alignment horizontal="center" vertical="center"/>
      <protection hidden="1"/>
    </xf>
    <xf numFmtId="4" fontId="3" fillId="0" borderId="10" xfId="1" applyNumberFormat="1" applyFont="1" applyFill="1" applyBorder="1" applyAlignment="1" applyProtection="1">
      <alignment horizontal="center" vertical="center"/>
      <protection hidden="1"/>
    </xf>
    <xf numFmtId="4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Font="1" applyBorder="1" applyAlignment="1">
      <alignment wrapText="1"/>
    </xf>
    <xf numFmtId="0" fontId="3" fillId="0" borderId="9" xfId="1" applyFont="1" applyBorder="1" applyAlignment="1">
      <alignment wrapText="1"/>
    </xf>
  </cellXfs>
  <cellStyles count="3">
    <cellStyle name="Обычный" xfId="0" builtinId="0"/>
    <cellStyle name="Обычный 2" xfId="1" xr:uid="{00000000-0005-0000-0000-000001000000}"/>
    <cellStyle name="Обычный_tmp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2"/>
  <sheetViews>
    <sheetView view="pageBreakPreview" zoomScale="60" zoomScaleNormal="100" workbookViewId="0">
      <selection activeCell="U9" sqref="U9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5" customWidth="1"/>
    <col min="18" max="18" width="4.25" customWidth="1"/>
    <col min="19" max="19" width="1.375" customWidth="1"/>
    <col min="20" max="20" width="14.125" customWidth="1"/>
    <col min="21" max="21" width="13.75" customWidth="1"/>
  </cols>
  <sheetData>
    <row r="1" spans="1:21" ht="18.350000000000001" x14ac:dyDescent="0.3">
      <c r="A1" s="28" t="s">
        <v>35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19"/>
    </row>
    <row r="2" spans="1:21" ht="18.350000000000001" x14ac:dyDescent="0.3">
      <c r="A2" s="28" t="s">
        <v>36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29" t="s">
        <v>0</v>
      </c>
      <c r="B4" s="30"/>
      <c r="C4" s="35" t="s">
        <v>1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  <c r="P4" s="26" t="s">
        <v>11</v>
      </c>
      <c r="Q4" s="39" t="s">
        <v>27</v>
      </c>
      <c r="R4" s="39"/>
      <c r="S4" s="39"/>
      <c r="T4" s="39"/>
      <c r="U4" s="39"/>
    </row>
    <row r="5" spans="1:21" x14ac:dyDescent="0.25">
      <c r="A5" s="31"/>
      <c r="B5" s="32"/>
      <c r="C5" s="40" t="s">
        <v>28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2"/>
      <c r="O5" s="46" t="s">
        <v>29</v>
      </c>
      <c r="P5" s="38"/>
      <c r="Q5" s="39"/>
      <c r="R5" s="39"/>
      <c r="S5" s="39"/>
      <c r="T5" s="39"/>
      <c r="U5" s="39"/>
    </row>
    <row r="6" spans="1:21" x14ac:dyDescent="0.25">
      <c r="A6" s="31"/>
      <c r="B6" s="32"/>
      <c r="C6" s="43"/>
      <c r="D6" s="44"/>
      <c r="E6" s="44"/>
      <c r="F6" s="44"/>
      <c r="G6" s="44"/>
      <c r="H6" s="44"/>
      <c r="I6" s="44"/>
      <c r="J6" s="44"/>
      <c r="K6" s="44"/>
      <c r="L6" s="44"/>
      <c r="M6" s="44"/>
      <c r="N6" s="45"/>
      <c r="O6" s="47"/>
      <c r="P6" s="38"/>
      <c r="Q6" s="39"/>
      <c r="R6" s="39"/>
      <c r="S6" s="39"/>
      <c r="T6" s="39"/>
      <c r="U6" s="39"/>
    </row>
    <row r="7" spans="1:21" x14ac:dyDescent="0.25">
      <c r="A7" s="31"/>
      <c r="B7" s="32"/>
      <c r="C7" s="40" t="s">
        <v>30</v>
      </c>
      <c r="D7" s="41"/>
      <c r="E7" s="42"/>
      <c r="F7" s="40" t="s">
        <v>9</v>
      </c>
      <c r="G7" s="42"/>
      <c r="H7" s="49" t="s">
        <v>10</v>
      </c>
      <c r="I7" s="50"/>
      <c r="J7" s="50"/>
      <c r="K7" s="51"/>
      <c r="L7" s="49" t="s">
        <v>31</v>
      </c>
      <c r="M7" s="51"/>
      <c r="N7" s="46" t="s">
        <v>12</v>
      </c>
      <c r="O7" s="47"/>
      <c r="P7" s="38"/>
      <c r="Q7" s="40" t="s">
        <v>38</v>
      </c>
      <c r="R7" s="41"/>
      <c r="S7" s="42"/>
      <c r="T7" s="46" t="s">
        <v>41</v>
      </c>
      <c r="U7" s="26" t="s">
        <v>42</v>
      </c>
    </row>
    <row r="8" spans="1:21" ht="212.3" customHeight="1" x14ac:dyDescent="0.25">
      <c r="A8" s="33"/>
      <c r="B8" s="34"/>
      <c r="C8" s="43"/>
      <c r="D8" s="44"/>
      <c r="E8" s="45"/>
      <c r="F8" s="43"/>
      <c r="G8" s="45"/>
      <c r="H8" s="52"/>
      <c r="I8" s="53"/>
      <c r="J8" s="53"/>
      <c r="K8" s="54"/>
      <c r="L8" s="52"/>
      <c r="M8" s="54"/>
      <c r="N8" s="48"/>
      <c r="O8" s="48"/>
      <c r="P8" s="27"/>
      <c r="Q8" s="43"/>
      <c r="R8" s="44"/>
      <c r="S8" s="45"/>
      <c r="T8" s="48"/>
      <c r="U8" s="27"/>
    </row>
    <row r="9" spans="1:21" ht="9.6999999999999993" customHeight="1" x14ac:dyDescent="0.25">
      <c r="A9" s="61">
        <v>1</v>
      </c>
      <c r="B9" s="62"/>
      <c r="C9" s="61">
        <v>2</v>
      </c>
      <c r="D9" s="63"/>
      <c r="E9" s="62"/>
      <c r="F9" s="61">
        <v>3</v>
      </c>
      <c r="G9" s="62"/>
      <c r="H9" s="64">
        <v>4</v>
      </c>
      <c r="I9" s="65"/>
      <c r="J9" s="65"/>
      <c r="K9" s="66"/>
      <c r="L9" s="64">
        <v>5</v>
      </c>
      <c r="M9" s="66"/>
      <c r="N9" s="1">
        <v>6</v>
      </c>
      <c r="O9" s="2">
        <v>7</v>
      </c>
      <c r="P9" s="1">
        <v>8</v>
      </c>
      <c r="Q9" s="61">
        <v>9</v>
      </c>
      <c r="R9" s="63"/>
      <c r="S9" s="62"/>
      <c r="T9" s="3" t="s">
        <v>7</v>
      </c>
      <c r="U9" s="4" t="s">
        <v>6</v>
      </c>
    </row>
    <row r="10" spans="1:21" ht="26.35" customHeight="1" x14ac:dyDescent="0.25">
      <c r="A10" s="70" t="s">
        <v>2</v>
      </c>
      <c r="B10" s="71"/>
      <c r="C10" s="72">
        <v>603</v>
      </c>
      <c r="D10" s="73"/>
      <c r="E10" s="74"/>
      <c r="F10" s="72"/>
      <c r="G10" s="74"/>
      <c r="H10" s="55"/>
      <c r="I10" s="56"/>
      <c r="J10" s="56"/>
      <c r="K10" s="57"/>
      <c r="L10" s="5"/>
      <c r="M10" s="6"/>
      <c r="N10" s="7"/>
      <c r="O10" s="8"/>
      <c r="P10" s="9"/>
      <c r="Q10" s="58">
        <f>Q11</f>
        <v>1392519.1200000048</v>
      </c>
      <c r="R10" s="59"/>
      <c r="S10" s="60"/>
      <c r="T10" s="10">
        <f>T11</f>
        <v>0</v>
      </c>
      <c r="U10" s="11">
        <f>U11</f>
        <v>0</v>
      </c>
    </row>
    <row r="11" spans="1:21" ht="23.95" customHeight="1" x14ac:dyDescent="0.25">
      <c r="A11" s="75" t="s">
        <v>13</v>
      </c>
      <c r="B11" s="76"/>
      <c r="C11" s="77" t="s">
        <v>3</v>
      </c>
      <c r="D11" s="78"/>
      <c r="E11" s="79"/>
      <c r="F11" s="77" t="s">
        <v>4</v>
      </c>
      <c r="G11" s="79"/>
      <c r="H11" s="80" t="s">
        <v>8</v>
      </c>
      <c r="I11" s="81"/>
      <c r="J11" s="81"/>
      <c r="K11" s="82"/>
      <c r="L11" s="80"/>
      <c r="M11" s="82"/>
      <c r="N11" s="12"/>
      <c r="O11" s="12"/>
      <c r="P11" s="13"/>
      <c r="Q11" s="58">
        <f>Q12+Q16</f>
        <v>1392519.1200000048</v>
      </c>
      <c r="R11" s="59"/>
      <c r="S11" s="60"/>
      <c r="T11" s="10">
        <f>T12+T16</f>
        <v>0</v>
      </c>
      <c r="U11" s="11">
        <f>U12+U16</f>
        <v>0</v>
      </c>
    </row>
    <row r="12" spans="1:21" ht="16.5" customHeight="1" x14ac:dyDescent="0.25">
      <c r="A12" s="75" t="s">
        <v>14</v>
      </c>
      <c r="B12" s="76"/>
      <c r="C12" s="77" t="s">
        <v>3</v>
      </c>
      <c r="D12" s="78"/>
      <c r="E12" s="79"/>
      <c r="F12" s="77" t="s">
        <v>4</v>
      </c>
      <c r="G12" s="79"/>
      <c r="H12" s="80" t="s">
        <v>8</v>
      </c>
      <c r="I12" s="81"/>
      <c r="J12" s="81"/>
      <c r="K12" s="82"/>
      <c r="L12" s="80" t="s">
        <v>22</v>
      </c>
      <c r="M12" s="82"/>
      <c r="N12" s="12" t="s">
        <v>26</v>
      </c>
      <c r="O12" s="12" t="s">
        <v>5</v>
      </c>
      <c r="P12" s="12" t="s">
        <v>22</v>
      </c>
      <c r="Q12" s="58">
        <f>Q13</f>
        <v>-39067898.689999998</v>
      </c>
      <c r="R12" s="59"/>
      <c r="S12" s="60"/>
      <c r="T12" s="10">
        <f>T13</f>
        <v>-38830589.530000001</v>
      </c>
      <c r="U12" s="11">
        <f>U13</f>
        <v>-40536640.909999996</v>
      </c>
    </row>
    <row r="13" spans="1:21" ht="16.5" customHeight="1" x14ac:dyDescent="0.25">
      <c r="A13" s="89" t="s">
        <v>15</v>
      </c>
      <c r="B13" s="90"/>
      <c r="C13" s="67" t="s">
        <v>3</v>
      </c>
      <c r="D13" s="68"/>
      <c r="E13" s="69"/>
      <c r="F13" s="67" t="s">
        <v>4</v>
      </c>
      <c r="G13" s="69"/>
      <c r="H13" s="83" t="s">
        <v>8</v>
      </c>
      <c r="I13" s="84"/>
      <c r="J13" s="84"/>
      <c r="K13" s="85"/>
      <c r="L13" s="83" t="s">
        <v>23</v>
      </c>
      <c r="M13" s="85"/>
      <c r="N13" s="14" t="s">
        <v>26</v>
      </c>
      <c r="O13" s="14" t="s">
        <v>5</v>
      </c>
      <c r="P13" s="14" t="s">
        <v>23</v>
      </c>
      <c r="Q13" s="86">
        <f>Q14</f>
        <v>-39067898.689999998</v>
      </c>
      <c r="R13" s="87"/>
      <c r="S13" s="88"/>
      <c r="T13" s="15">
        <f>T14</f>
        <v>-38830589.530000001</v>
      </c>
      <c r="U13" s="16">
        <f t="shared" ref="U13:U14" si="0">U14</f>
        <v>-40536640.909999996</v>
      </c>
    </row>
    <row r="14" spans="1:21" ht="16.5" customHeight="1" x14ac:dyDescent="0.25">
      <c r="A14" s="89" t="s">
        <v>16</v>
      </c>
      <c r="B14" s="90"/>
      <c r="C14" s="67" t="s">
        <v>3</v>
      </c>
      <c r="D14" s="68"/>
      <c r="E14" s="69"/>
      <c r="F14" s="67" t="s">
        <v>4</v>
      </c>
      <c r="G14" s="69"/>
      <c r="H14" s="83" t="s">
        <v>8</v>
      </c>
      <c r="I14" s="84"/>
      <c r="J14" s="84"/>
      <c r="K14" s="85"/>
      <c r="L14" s="83" t="s">
        <v>24</v>
      </c>
      <c r="M14" s="85"/>
      <c r="N14" s="14" t="s">
        <v>26</v>
      </c>
      <c r="O14" s="14" t="s">
        <v>32</v>
      </c>
      <c r="P14" s="14" t="s">
        <v>24</v>
      </c>
      <c r="Q14" s="86">
        <f>Q15</f>
        <v>-39067898.689999998</v>
      </c>
      <c r="R14" s="87"/>
      <c r="S14" s="88"/>
      <c r="T14" s="15">
        <f>T15</f>
        <v>-38830589.530000001</v>
      </c>
      <c r="U14" s="16">
        <f t="shared" si="0"/>
        <v>-40536640.909999996</v>
      </c>
    </row>
    <row r="15" spans="1:21" ht="24.8" customHeight="1" x14ac:dyDescent="0.25">
      <c r="A15" s="89" t="s">
        <v>17</v>
      </c>
      <c r="B15" s="90"/>
      <c r="C15" s="67" t="s">
        <v>3</v>
      </c>
      <c r="D15" s="68"/>
      <c r="E15" s="69"/>
      <c r="F15" s="67" t="s">
        <v>4</v>
      </c>
      <c r="G15" s="69"/>
      <c r="H15" s="83" t="s">
        <v>8</v>
      </c>
      <c r="I15" s="84"/>
      <c r="J15" s="84"/>
      <c r="K15" s="85"/>
      <c r="L15" s="83" t="s">
        <v>25</v>
      </c>
      <c r="M15" s="85"/>
      <c r="N15" s="14" t="s">
        <v>26</v>
      </c>
      <c r="O15" s="14" t="s">
        <v>32</v>
      </c>
      <c r="P15" s="17" t="s">
        <v>25</v>
      </c>
      <c r="Q15" s="86">
        <v>-39067898.689999998</v>
      </c>
      <c r="R15" s="87"/>
      <c r="S15" s="88"/>
      <c r="T15" s="15">
        <v>-38830589.530000001</v>
      </c>
      <c r="U15" s="16">
        <v>-40536640.909999996</v>
      </c>
    </row>
    <row r="16" spans="1:21" ht="16.5" customHeight="1" x14ac:dyDescent="0.25">
      <c r="A16" s="75" t="s">
        <v>18</v>
      </c>
      <c r="B16" s="76"/>
      <c r="C16" s="77" t="s">
        <v>3</v>
      </c>
      <c r="D16" s="78"/>
      <c r="E16" s="79"/>
      <c r="F16" s="77" t="s">
        <v>4</v>
      </c>
      <c r="G16" s="79"/>
      <c r="H16" s="80" t="s">
        <v>8</v>
      </c>
      <c r="I16" s="81"/>
      <c r="J16" s="81"/>
      <c r="K16" s="82"/>
      <c r="L16" s="80" t="s">
        <v>22</v>
      </c>
      <c r="M16" s="82"/>
      <c r="N16" s="12" t="s">
        <v>26</v>
      </c>
      <c r="O16" s="12" t="s">
        <v>33</v>
      </c>
      <c r="P16" s="18" t="s">
        <v>22</v>
      </c>
      <c r="Q16" s="58">
        <f>Q17</f>
        <v>40460417.810000002</v>
      </c>
      <c r="R16" s="59"/>
      <c r="S16" s="60"/>
      <c r="T16" s="10">
        <f>T17</f>
        <v>38830589.530000001</v>
      </c>
      <c r="U16" s="11">
        <f t="shared" ref="U16:U18" si="1">U17</f>
        <v>40536640.909999996</v>
      </c>
    </row>
    <row r="17" spans="1:21" ht="16.5" customHeight="1" x14ac:dyDescent="0.25">
      <c r="A17" s="89" t="s">
        <v>19</v>
      </c>
      <c r="B17" s="90"/>
      <c r="C17" s="67" t="s">
        <v>3</v>
      </c>
      <c r="D17" s="68"/>
      <c r="E17" s="69"/>
      <c r="F17" s="67" t="s">
        <v>4</v>
      </c>
      <c r="G17" s="69"/>
      <c r="H17" s="83" t="s">
        <v>8</v>
      </c>
      <c r="I17" s="84"/>
      <c r="J17" s="84"/>
      <c r="K17" s="85"/>
      <c r="L17" s="83" t="s">
        <v>23</v>
      </c>
      <c r="M17" s="85"/>
      <c r="N17" s="14" t="s">
        <v>26</v>
      </c>
      <c r="O17" s="14" t="s">
        <v>33</v>
      </c>
      <c r="P17" s="14" t="s">
        <v>23</v>
      </c>
      <c r="Q17" s="86">
        <f>Q18</f>
        <v>40460417.810000002</v>
      </c>
      <c r="R17" s="87"/>
      <c r="S17" s="88"/>
      <c r="T17" s="15">
        <f>T18</f>
        <v>38830589.530000001</v>
      </c>
      <c r="U17" s="16">
        <f t="shared" si="1"/>
        <v>40536640.909999996</v>
      </c>
    </row>
    <row r="18" spans="1:21" ht="16.5" customHeight="1" x14ac:dyDescent="0.25">
      <c r="A18" s="89" t="s">
        <v>20</v>
      </c>
      <c r="B18" s="90"/>
      <c r="C18" s="67" t="s">
        <v>3</v>
      </c>
      <c r="D18" s="68"/>
      <c r="E18" s="69"/>
      <c r="F18" s="67" t="s">
        <v>4</v>
      </c>
      <c r="G18" s="69"/>
      <c r="H18" s="83" t="s">
        <v>8</v>
      </c>
      <c r="I18" s="84"/>
      <c r="J18" s="84"/>
      <c r="K18" s="85"/>
      <c r="L18" s="83" t="s">
        <v>24</v>
      </c>
      <c r="M18" s="85"/>
      <c r="N18" s="14" t="s">
        <v>26</v>
      </c>
      <c r="O18" s="14" t="s">
        <v>34</v>
      </c>
      <c r="P18" s="14" t="s">
        <v>24</v>
      </c>
      <c r="Q18" s="86">
        <f>Q19</f>
        <v>40460417.810000002</v>
      </c>
      <c r="R18" s="87"/>
      <c r="S18" s="88"/>
      <c r="T18" s="15">
        <f>T19</f>
        <v>38830589.530000001</v>
      </c>
      <c r="U18" s="16">
        <f t="shared" si="1"/>
        <v>40536640.909999996</v>
      </c>
    </row>
    <row r="19" spans="1:21" ht="23.95" customHeight="1" x14ac:dyDescent="0.25">
      <c r="A19" s="89" t="s">
        <v>21</v>
      </c>
      <c r="B19" s="90"/>
      <c r="C19" s="67" t="s">
        <v>3</v>
      </c>
      <c r="D19" s="68"/>
      <c r="E19" s="69"/>
      <c r="F19" s="67" t="s">
        <v>4</v>
      </c>
      <c r="G19" s="69"/>
      <c r="H19" s="83" t="s">
        <v>8</v>
      </c>
      <c r="I19" s="84"/>
      <c r="J19" s="84"/>
      <c r="K19" s="85"/>
      <c r="L19" s="83" t="s">
        <v>25</v>
      </c>
      <c r="M19" s="85"/>
      <c r="N19" s="14" t="s">
        <v>26</v>
      </c>
      <c r="O19" s="14" t="s">
        <v>34</v>
      </c>
      <c r="P19" s="17" t="s">
        <v>25</v>
      </c>
      <c r="Q19" s="86">
        <v>40460417.810000002</v>
      </c>
      <c r="R19" s="87"/>
      <c r="S19" s="88"/>
      <c r="T19" s="15">
        <v>38830589.530000001</v>
      </c>
      <c r="U19" s="16">
        <v>40536640.909999996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37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1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U7:U8"/>
    <mergeCell ref="A1:T1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2"/>
  <sheetViews>
    <sheetView tabSelected="1" view="pageBreakPreview" topLeftCell="A7" zoomScale="60" zoomScaleNormal="100" workbookViewId="0">
      <selection activeCell="U9" sqref="U9"/>
    </sheetView>
  </sheetViews>
  <sheetFormatPr defaultRowHeight="14.3" x14ac:dyDescent="0.25"/>
  <cols>
    <col min="2" max="2" width="41.875" customWidth="1"/>
    <col min="3" max="3" width="5.125" customWidth="1"/>
    <col min="4" max="4" width="3.625" customWidth="1"/>
    <col min="5" max="5" width="9.125" hidden="1" customWidth="1"/>
    <col min="6" max="6" width="5.875" customWidth="1"/>
    <col min="7" max="7" width="1.375" customWidth="1"/>
    <col min="8" max="8" width="8.125" customWidth="1"/>
    <col min="9" max="9" width="0.875" hidden="1" customWidth="1"/>
    <col min="10" max="10" width="9.125" hidden="1" customWidth="1"/>
    <col min="11" max="11" width="0.125" customWidth="1"/>
    <col min="12" max="12" width="9" customWidth="1"/>
    <col min="13" max="13" width="1.25" hidden="1" customWidth="1"/>
    <col min="14" max="14" width="8.125" customWidth="1"/>
    <col min="15" max="15" width="7.75" customWidth="1"/>
    <col min="18" max="18" width="4.25" customWidth="1"/>
    <col min="19" max="19" width="1.375" customWidth="1"/>
    <col min="20" max="20" width="13.375" customWidth="1"/>
    <col min="21" max="21" width="13.875" customWidth="1"/>
  </cols>
  <sheetData>
    <row r="1" spans="1:21" ht="18.350000000000001" x14ac:dyDescent="0.3">
      <c r="A1" s="24" t="s">
        <v>39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19"/>
    </row>
    <row r="2" spans="1:21" ht="18.350000000000001" x14ac:dyDescent="0.3">
      <c r="A2" s="28" t="s">
        <v>40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19"/>
    </row>
    <row r="3" spans="1:21" x14ac:dyDescent="0.25">
      <c r="A3" s="19"/>
      <c r="B3" s="20"/>
      <c r="C3" s="20"/>
      <c r="D3" s="20"/>
      <c r="E3" s="19"/>
      <c r="F3" s="19"/>
      <c r="G3" s="19"/>
      <c r="H3" s="21"/>
      <c r="I3" s="21"/>
      <c r="J3" s="21"/>
      <c r="K3" s="21"/>
      <c r="L3" s="21"/>
      <c r="M3" s="19"/>
      <c r="N3" s="19"/>
      <c r="O3" s="19"/>
      <c r="P3" s="19"/>
      <c r="Q3" s="19"/>
      <c r="R3" s="19"/>
      <c r="S3" s="19"/>
      <c r="T3" s="19"/>
      <c r="U3" s="19"/>
    </row>
    <row r="4" spans="1:21" x14ac:dyDescent="0.25">
      <c r="A4" s="29" t="s">
        <v>0</v>
      </c>
      <c r="B4" s="30"/>
      <c r="C4" s="35" t="s">
        <v>1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7"/>
      <c r="P4" s="26" t="s">
        <v>11</v>
      </c>
      <c r="Q4" s="39" t="s">
        <v>27</v>
      </c>
      <c r="R4" s="39"/>
      <c r="S4" s="39"/>
      <c r="T4" s="39"/>
      <c r="U4" s="39"/>
    </row>
    <row r="5" spans="1:21" x14ac:dyDescent="0.25">
      <c r="A5" s="31"/>
      <c r="B5" s="32"/>
      <c r="C5" s="40" t="s">
        <v>28</v>
      </c>
      <c r="D5" s="41"/>
      <c r="E5" s="41"/>
      <c r="F5" s="41"/>
      <c r="G5" s="41"/>
      <c r="H5" s="41"/>
      <c r="I5" s="41"/>
      <c r="J5" s="41"/>
      <c r="K5" s="41"/>
      <c r="L5" s="41"/>
      <c r="M5" s="41"/>
      <c r="N5" s="42"/>
      <c r="O5" s="46" t="s">
        <v>29</v>
      </c>
      <c r="P5" s="38"/>
      <c r="Q5" s="39"/>
      <c r="R5" s="39"/>
      <c r="S5" s="39"/>
      <c r="T5" s="39"/>
      <c r="U5" s="39"/>
    </row>
    <row r="6" spans="1:21" x14ac:dyDescent="0.25">
      <c r="A6" s="31"/>
      <c r="B6" s="32"/>
      <c r="C6" s="43"/>
      <c r="D6" s="44"/>
      <c r="E6" s="44"/>
      <c r="F6" s="44"/>
      <c r="G6" s="44"/>
      <c r="H6" s="44"/>
      <c r="I6" s="44"/>
      <c r="J6" s="44"/>
      <c r="K6" s="44"/>
      <c r="L6" s="44"/>
      <c r="M6" s="44"/>
      <c r="N6" s="45"/>
      <c r="O6" s="47"/>
      <c r="P6" s="38"/>
      <c r="Q6" s="39"/>
      <c r="R6" s="39"/>
      <c r="S6" s="39"/>
      <c r="T6" s="39"/>
      <c r="U6" s="39"/>
    </row>
    <row r="7" spans="1:21" x14ac:dyDescent="0.25">
      <c r="A7" s="31"/>
      <c r="B7" s="32"/>
      <c r="C7" s="40" t="s">
        <v>30</v>
      </c>
      <c r="D7" s="41"/>
      <c r="E7" s="42"/>
      <c r="F7" s="40" t="s">
        <v>9</v>
      </c>
      <c r="G7" s="42"/>
      <c r="H7" s="49" t="s">
        <v>10</v>
      </c>
      <c r="I7" s="50"/>
      <c r="J7" s="50"/>
      <c r="K7" s="51"/>
      <c r="L7" s="49" t="s">
        <v>31</v>
      </c>
      <c r="M7" s="51"/>
      <c r="N7" s="46" t="s">
        <v>12</v>
      </c>
      <c r="O7" s="47"/>
      <c r="P7" s="38"/>
      <c r="Q7" s="40" t="s">
        <v>38</v>
      </c>
      <c r="R7" s="41"/>
      <c r="S7" s="42"/>
      <c r="T7" s="46" t="s">
        <v>41</v>
      </c>
      <c r="U7" s="26" t="s">
        <v>42</v>
      </c>
    </row>
    <row r="8" spans="1:21" ht="212.3" customHeight="1" x14ac:dyDescent="0.25">
      <c r="A8" s="33"/>
      <c r="B8" s="34"/>
      <c r="C8" s="43"/>
      <c r="D8" s="44"/>
      <c r="E8" s="45"/>
      <c r="F8" s="43"/>
      <c r="G8" s="45"/>
      <c r="H8" s="52"/>
      <c r="I8" s="53"/>
      <c r="J8" s="53"/>
      <c r="K8" s="54"/>
      <c r="L8" s="52"/>
      <c r="M8" s="54"/>
      <c r="N8" s="48"/>
      <c r="O8" s="48"/>
      <c r="P8" s="27"/>
      <c r="Q8" s="43"/>
      <c r="R8" s="44"/>
      <c r="S8" s="45"/>
      <c r="T8" s="48"/>
      <c r="U8" s="27"/>
    </row>
    <row r="9" spans="1:21" ht="9.6999999999999993" customHeight="1" x14ac:dyDescent="0.25">
      <c r="A9" s="61">
        <v>1</v>
      </c>
      <c r="B9" s="62"/>
      <c r="C9" s="61">
        <v>2</v>
      </c>
      <c r="D9" s="63"/>
      <c r="E9" s="62"/>
      <c r="F9" s="61">
        <v>3</v>
      </c>
      <c r="G9" s="62"/>
      <c r="H9" s="64">
        <v>4</v>
      </c>
      <c r="I9" s="65"/>
      <c r="J9" s="65"/>
      <c r="K9" s="66"/>
      <c r="L9" s="64">
        <v>5</v>
      </c>
      <c r="M9" s="66"/>
      <c r="N9" s="1">
        <v>6</v>
      </c>
      <c r="O9" s="2">
        <v>7</v>
      </c>
      <c r="P9" s="1">
        <v>8</v>
      </c>
      <c r="Q9" s="61">
        <v>9</v>
      </c>
      <c r="R9" s="63"/>
      <c r="S9" s="62"/>
      <c r="T9" s="3" t="s">
        <v>7</v>
      </c>
      <c r="U9" s="4" t="s">
        <v>6</v>
      </c>
    </row>
    <row r="10" spans="1:21" ht="26.35" customHeight="1" x14ac:dyDescent="0.25">
      <c r="A10" s="70" t="s">
        <v>2</v>
      </c>
      <c r="B10" s="71"/>
      <c r="C10" s="72">
        <v>603</v>
      </c>
      <c r="D10" s="73"/>
      <c r="E10" s="74"/>
      <c r="F10" s="72"/>
      <c r="G10" s="74"/>
      <c r="H10" s="55"/>
      <c r="I10" s="56"/>
      <c r="J10" s="56"/>
      <c r="K10" s="57"/>
      <c r="L10" s="5"/>
      <c r="M10" s="6"/>
      <c r="N10" s="7"/>
      <c r="O10" s="8"/>
      <c r="P10" s="9"/>
      <c r="Q10" s="58">
        <f>Q11</f>
        <v>1392519.1200000048</v>
      </c>
      <c r="R10" s="59"/>
      <c r="S10" s="60"/>
      <c r="T10" s="10">
        <f>T11</f>
        <v>0</v>
      </c>
      <c r="U10" s="11">
        <f>U11</f>
        <v>0</v>
      </c>
    </row>
    <row r="11" spans="1:21" ht="23.95" customHeight="1" x14ac:dyDescent="0.25">
      <c r="A11" s="75" t="s">
        <v>13</v>
      </c>
      <c r="B11" s="76"/>
      <c r="C11" s="77" t="s">
        <v>3</v>
      </c>
      <c r="D11" s="78"/>
      <c r="E11" s="79"/>
      <c r="F11" s="77" t="s">
        <v>4</v>
      </c>
      <c r="G11" s="79"/>
      <c r="H11" s="80" t="s">
        <v>8</v>
      </c>
      <c r="I11" s="81"/>
      <c r="J11" s="81"/>
      <c r="K11" s="82"/>
      <c r="L11" s="80"/>
      <c r="M11" s="82"/>
      <c r="N11" s="12"/>
      <c r="O11" s="12"/>
      <c r="P11" s="13"/>
      <c r="Q11" s="58">
        <f>Q12+Q16</f>
        <v>1392519.1200000048</v>
      </c>
      <c r="R11" s="59"/>
      <c r="S11" s="60"/>
      <c r="T11" s="10">
        <f>T12+T16</f>
        <v>0</v>
      </c>
      <c r="U11" s="11">
        <f>U12+U16</f>
        <v>0</v>
      </c>
    </row>
    <row r="12" spans="1:21" ht="16.5" customHeight="1" x14ac:dyDescent="0.25">
      <c r="A12" s="75" t="s">
        <v>14</v>
      </c>
      <c r="B12" s="76"/>
      <c r="C12" s="77" t="s">
        <v>3</v>
      </c>
      <c r="D12" s="78"/>
      <c r="E12" s="79"/>
      <c r="F12" s="77" t="s">
        <v>4</v>
      </c>
      <c r="G12" s="79"/>
      <c r="H12" s="80" t="s">
        <v>8</v>
      </c>
      <c r="I12" s="81"/>
      <c r="J12" s="81"/>
      <c r="K12" s="82"/>
      <c r="L12" s="80" t="s">
        <v>22</v>
      </c>
      <c r="M12" s="82"/>
      <c r="N12" s="12" t="s">
        <v>26</v>
      </c>
      <c r="O12" s="12" t="s">
        <v>5</v>
      </c>
      <c r="P12" s="12" t="s">
        <v>22</v>
      </c>
      <c r="Q12" s="58">
        <f>Q13</f>
        <v>-39067898.689999998</v>
      </c>
      <c r="R12" s="59"/>
      <c r="S12" s="60"/>
      <c r="T12" s="10">
        <f>T13</f>
        <v>-38830589.530000001</v>
      </c>
      <c r="U12" s="11">
        <f>U13</f>
        <v>-40536640.909999996</v>
      </c>
    </row>
    <row r="13" spans="1:21" ht="16.5" customHeight="1" x14ac:dyDescent="0.25">
      <c r="A13" s="89" t="s">
        <v>15</v>
      </c>
      <c r="B13" s="90"/>
      <c r="C13" s="67" t="s">
        <v>3</v>
      </c>
      <c r="D13" s="68"/>
      <c r="E13" s="69"/>
      <c r="F13" s="67" t="s">
        <v>4</v>
      </c>
      <c r="G13" s="69"/>
      <c r="H13" s="83" t="s">
        <v>8</v>
      </c>
      <c r="I13" s="84"/>
      <c r="J13" s="84"/>
      <c r="K13" s="85"/>
      <c r="L13" s="83" t="s">
        <v>23</v>
      </c>
      <c r="M13" s="85"/>
      <c r="N13" s="14" t="s">
        <v>26</v>
      </c>
      <c r="O13" s="14" t="s">
        <v>5</v>
      </c>
      <c r="P13" s="14" t="s">
        <v>23</v>
      </c>
      <c r="Q13" s="86">
        <f>Q14</f>
        <v>-39067898.689999998</v>
      </c>
      <c r="R13" s="87"/>
      <c r="S13" s="88"/>
      <c r="T13" s="15">
        <f>T14</f>
        <v>-38830589.530000001</v>
      </c>
      <c r="U13" s="16">
        <f t="shared" ref="U13:U15" si="0">U14</f>
        <v>-40536640.909999996</v>
      </c>
    </row>
    <row r="14" spans="1:21" ht="16.5" customHeight="1" x14ac:dyDescent="0.25">
      <c r="A14" s="89" t="s">
        <v>16</v>
      </c>
      <c r="B14" s="90"/>
      <c r="C14" s="67" t="s">
        <v>3</v>
      </c>
      <c r="D14" s="68"/>
      <c r="E14" s="69"/>
      <c r="F14" s="67" t="s">
        <v>4</v>
      </c>
      <c r="G14" s="69"/>
      <c r="H14" s="83" t="s">
        <v>8</v>
      </c>
      <c r="I14" s="84"/>
      <c r="J14" s="84"/>
      <c r="K14" s="85"/>
      <c r="L14" s="83" t="s">
        <v>24</v>
      </c>
      <c r="M14" s="85"/>
      <c r="N14" s="14" t="s">
        <v>26</v>
      </c>
      <c r="O14" s="14" t="s">
        <v>32</v>
      </c>
      <c r="P14" s="14" t="s">
        <v>24</v>
      </c>
      <c r="Q14" s="86">
        <f>Q15</f>
        <v>-39067898.689999998</v>
      </c>
      <c r="R14" s="87"/>
      <c r="S14" s="88"/>
      <c r="T14" s="15">
        <f>T15</f>
        <v>-38830589.530000001</v>
      </c>
      <c r="U14" s="16">
        <f t="shared" si="0"/>
        <v>-40536640.909999996</v>
      </c>
    </row>
    <row r="15" spans="1:21" ht="24.8" customHeight="1" x14ac:dyDescent="0.25">
      <c r="A15" s="89" t="s">
        <v>17</v>
      </c>
      <c r="B15" s="90"/>
      <c r="C15" s="67" t="s">
        <v>3</v>
      </c>
      <c r="D15" s="68"/>
      <c r="E15" s="69"/>
      <c r="F15" s="67" t="s">
        <v>4</v>
      </c>
      <c r="G15" s="69"/>
      <c r="H15" s="83" t="s">
        <v>8</v>
      </c>
      <c r="I15" s="84"/>
      <c r="J15" s="84"/>
      <c r="K15" s="85"/>
      <c r="L15" s="83" t="s">
        <v>25</v>
      </c>
      <c r="M15" s="85"/>
      <c r="N15" s="14" t="s">
        <v>26</v>
      </c>
      <c r="O15" s="14" t="s">
        <v>32</v>
      </c>
      <c r="P15" s="17" t="s">
        <v>25</v>
      </c>
      <c r="Q15" s="86">
        <v>-39067898.689999998</v>
      </c>
      <c r="R15" s="87"/>
      <c r="S15" s="88"/>
      <c r="T15" s="25">
        <v>-38830589.530000001</v>
      </c>
      <c r="U15" s="16">
        <v>-40536640.909999996</v>
      </c>
    </row>
    <row r="16" spans="1:21" ht="16.5" customHeight="1" x14ac:dyDescent="0.25">
      <c r="A16" s="75" t="s">
        <v>18</v>
      </c>
      <c r="B16" s="76"/>
      <c r="C16" s="77" t="s">
        <v>3</v>
      </c>
      <c r="D16" s="78"/>
      <c r="E16" s="79"/>
      <c r="F16" s="77" t="s">
        <v>4</v>
      </c>
      <c r="G16" s="79"/>
      <c r="H16" s="80" t="s">
        <v>8</v>
      </c>
      <c r="I16" s="81"/>
      <c r="J16" s="81"/>
      <c r="K16" s="82"/>
      <c r="L16" s="80" t="s">
        <v>22</v>
      </c>
      <c r="M16" s="82"/>
      <c r="N16" s="12" t="s">
        <v>26</v>
      </c>
      <c r="O16" s="12" t="s">
        <v>33</v>
      </c>
      <c r="P16" s="18" t="s">
        <v>22</v>
      </c>
      <c r="Q16" s="58">
        <f>Q17</f>
        <v>40460417.810000002</v>
      </c>
      <c r="R16" s="59"/>
      <c r="S16" s="60"/>
      <c r="T16" s="10">
        <f>T17</f>
        <v>38830589.530000001</v>
      </c>
      <c r="U16" s="11">
        <f t="shared" ref="U16:U18" si="1">U17</f>
        <v>40536640.909999996</v>
      </c>
    </row>
    <row r="17" spans="1:21" ht="16.5" customHeight="1" x14ac:dyDescent="0.25">
      <c r="A17" s="89" t="s">
        <v>19</v>
      </c>
      <c r="B17" s="90"/>
      <c r="C17" s="67" t="s">
        <v>3</v>
      </c>
      <c r="D17" s="68"/>
      <c r="E17" s="69"/>
      <c r="F17" s="67" t="s">
        <v>4</v>
      </c>
      <c r="G17" s="69"/>
      <c r="H17" s="83" t="s">
        <v>8</v>
      </c>
      <c r="I17" s="84"/>
      <c r="J17" s="84"/>
      <c r="K17" s="85"/>
      <c r="L17" s="83" t="s">
        <v>23</v>
      </c>
      <c r="M17" s="85"/>
      <c r="N17" s="14" t="s">
        <v>26</v>
      </c>
      <c r="O17" s="14" t="s">
        <v>33</v>
      </c>
      <c r="P17" s="14" t="s">
        <v>23</v>
      </c>
      <c r="Q17" s="86">
        <f>Q18</f>
        <v>40460417.810000002</v>
      </c>
      <c r="R17" s="87"/>
      <c r="S17" s="88"/>
      <c r="T17" s="15">
        <f>T18</f>
        <v>38830589.530000001</v>
      </c>
      <c r="U17" s="16">
        <f t="shared" si="1"/>
        <v>40536640.909999996</v>
      </c>
    </row>
    <row r="18" spans="1:21" ht="16.5" customHeight="1" x14ac:dyDescent="0.25">
      <c r="A18" s="89" t="s">
        <v>20</v>
      </c>
      <c r="B18" s="90"/>
      <c r="C18" s="67" t="s">
        <v>3</v>
      </c>
      <c r="D18" s="68"/>
      <c r="E18" s="69"/>
      <c r="F18" s="67" t="s">
        <v>4</v>
      </c>
      <c r="G18" s="69"/>
      <c r="H18" s="83" t="s">
        <v>8</v>
      </c>
      <c r="I18" s="84"/>
      <c r="J18" s="84"/>
      <c r="K18" s="85"/>
      <c r="L18" s="83" t="s">
        <v>24</v>
      </c>
      <c r="M18" s="85"/>
      <c r="N18" s="14" t="s">
        <v>26</v>
      </c>
      <c r="O18" s="14" t="s">
        <v>34</v>
      </c>
      <c r="P18" s="14" t="s">
        <v>24</v>
      </c>
      <c r="Q18" s="86">
        <f>Q19</f>
        <v>40460417.810000002</v>
      </c>
      <c r="R18" s="87"/>
      <c r="S18" s="88"/>
      <c r="T18" s="15">
        <f>T19</f>
        <v>38830589.530000001</v>
      </c>
      <c r="U18" s="16">
        <f t="shared" si="1"/>
        <v>40536640.909999996</v>
      </c>
    </row>
    <row r="19" spans="1:21" ht="23.95" customHeight="1" x14ac:dyDescent="0.25">
      <c r="A19" s="89" t="s">
        <v>21</v>
      </c>
      <c r="B19" s="90"/>
      <c r="C19" s="67" t="s">
        <v>3</v>
      </c>
      <c r="D19" s="68"/>
      <c r="E19" s="69"/>
      <c r="F19" s="67" t="s">
        <v>4</v>
      </c>
      <c r="G19" s="69"/>
      <c r="H19" s="83" t="s">
        <v>8</v>
      </c>
      <c r="I19" s="84"/>
      <c r="J19" s="84"/>
      <c r="K19" s="85"/>
      <c r="L19" s="83" t="s">
        <v>25</v>
      </c>
      <c r="M19" s="85"/>
      <c r="N19" s="14" t="s">
        <v>26</v>
      </c>
      <c r="O19" s="14" t="s">
        <v>34</v>
      </c>
      <c r="P19" s="17" t="s">
        <v>25</v>
      </c>
      <c r="Q19" s="86">
        <v>40460417.810000002</v>
      </c>
      <c r="R19" s="87"/>
      <c r="S19" s="88"/>
      <c r="T19" s="25">
        <v>38830589.530000001</v>
      </c>
      <c r="U19" s="16">
        <v>40536640.909999996</v>
      </c>
    </row>
    <row r="20" spans="1:2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</row>
    <row r="22" spans="1:21" x14ac:dyDescent="0.25">
      <c r="A22" s="23" t="s">
        <v>37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</sheetData>
  <mergeCells count="80">
    <mergeCell ref="Q19:S19"/>
    <mergeCell ref="A18:B18"/>
    <mergeCell ref="C18:E18"/>
    <mergeCell ref="F18:G18"/>
    <mergeCell ref="H18:K18"/>
    <mergeCell ref="L18:M18"/>
    <mergeCell ref="Q18:S18"/>
    <mergeCell ref="A19:B19"/>
    <mergeCell ref="C19:E19"/>
    <mergeCell ref="F19:G19"/>
    <mergeCell ref="H19:K19"/>
    <mergeCell ref="L19:M19"/>
    <mergeCell ref="Q17:S17"/>
    <mergeCell ref="A16:B16"/>
    <mergeCell ref="C16:E16"/>
    <mergeCell ref="F16:G16"/>
    <mergeCell ref="H16:K16"/>
    <mergeCell ref="L16:M16"/>
    <mergeCell ref="Q16:S16"/>
    <mergeCell ref="A17:B17"/>
    <mergeCell ref="C17:E17"/>
    <mergeCell ref="F17:G17"/>
    <mergeCell ref="H17:K17"/>
    <mergeCell ref="L17:M17"/>
    <mergeCell ref="H13:K13"/>
    <mergeCell ref="L13:M13"/>
    <mergeCell ref="Q15:S15"/>
    <mergeCell ref="A14:B14"/>
    <mergeCell ref="C14:E14"/>
    <mergeCell ref="F14:G14"/>
    <mergeCell ref="H14:K14"/>
    <mergeCell ref="L14:M14"/>
    <mergeCell ref="Q14:S14"/>
    <mergeCell ref="A15:B15"/>
    <mergeCell ref="C15:E15"/>
    <mergeCell ref="F15:G15"/>
    <mergeCell ref="H15:K15"/>
    <mergeCell ref="L15:M15"/>
    <mergeCell ref="Q13:S13"/>
    <mergeCell ref="A13:B13"/>
    <mergeCell ref="Q11:S11"/>
    <mergeCell ref="A12:B12"/>
    <mergeCell ref="C12:E12"/>
    <mergeCell ref="F12:G12"/>
    <mergeCell ref="H12:K12"/>
    <mergeCell ref="L12:M12"/>
    <mergeCell ref="Q12:S12"/>
    <mergeCell ref="A11:B11"/>
    <mergeCell ref="C11:E11"/>
    <mergeCell ref="F11:G11"/>
    <mergeCell ref="H11:K11"/>
    <mergeCell ref="L11:M11"/>
    <mergeCell ref="C13:E13"/>
    <mergeCell ref="F13:G13"/>
    <mergeCell ref="A10:B10"/>
    <mergeCell ref="C10:E10"/>
    <mergeCell ref="F10:G10"/>
    <mergeCell ref="H10:K10"/>
    <mergeCell ref="Q10:S10"/>
    <mergeCell ref="A9:B9"/>
    <mergeCell ref="C9:E9"/>
    <mergeCell ref="F9:G9"/>
    <mergeCell ref="H9:K9"/>
    <mergeCell ref="L9:M9"/>
    <mergeCell ref="Q9:S9"/>
    <mergeCell ref="U7:U8"/>
    <mergeCell ref="A2:T2"/>
    <mergeCell ref="A4:B8"/>
    <mergeCell ref="C4:O4"/>
    <mergeCell ref="P4:P8"/>
    <mergeCell ref="Q4:U6"/>
    <mergeCell ref="C5:N6"/>
    <mergeCell ref="O5:O8"/>
    <mergeCell ref="C7:E8"/>
    <mergeCell ref="F7:G8"/>
    <mergeCell ref="H7:K8"/>
    <mergeCell ref="L7:M8"/>
    <mergeCell ref="N7:N8"/>
    <mergeCell ref="Q7:S8"/>
    <mergeCell ref="T7:T8"/>
  </mergeCells>
  <pageMargins left="0.31496062992125984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1.1</vt:lpstr>
      <vt:lpstr>Приложение 2.2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happyuser</cp:lastModifiedBy>
  <cp:lastPrinted>2025-01-30T08:09:14Z</cp:lastPrinted>
  <dcterms:created xsi:type="dcterms:W3CDTF">2021-04-12T14:52:46Z</dcterms:created>
  <dcterms:modified xsi:type="dcterms:W3CDTF">2025-01-30T08:09:16Z</dcterms:modified>
</cp:coreProperties>
</file>